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cdomain.local\Depts\Planning\Planning\Erosion and Sedimentation Control\Website\"/>
    </mc:Choice>
  </mc:AlternateContent>
  <bookViews>
    <workbookView xWindow="0" yWindow="0" windowWidth="19200" windowHeight="7050"/>
  </bookViews>
  <sheets>
    <sheet name="Riprap Outlet Protection-Apron" sheetId="1" r:id="rId1"/>
    <sheet name="Figure 8.06a" sheetId="2" r:id="rId2"/>
    <sheet name="Figure 8.06b" sheetId="3" r:id="rId3"/>
  </sheets>
  <calcPr calcId="162913"/>
</workbook>
</file>

<file path=xl/calcChain.xml><?xml version="1.0" encoding="utf-8"?>
<calcChain xmlns="http://schemas.openxmlformats.org/spreadsheetml/2006/main">
  <c r="C41" i="1" l="1"/>
  <c r="C50" i="1"/>
  <c r="C57" i="1" s="1"/>
  <c r="B50" i="1"/>
  <c r="B57" i="1" s="1"/>
  <c r="C43" i="1"/>
  <c r="B43" i="1"/>
  <c r="B27" i="1"/>
  <c r="B41" i="1"/>
</calcChain>
</file>

<file path=xl/sharedStrings.xml><?xml version="1.0" encoding="utf-8"?>
<sst xmlns="http://schemas.openxmlformats.org/spreadsheetml/2006/main" count="39" uniqueCount="33">
  <si>
    <t>User Input Data</t>
  </si>
  <si>
    <t>Calculated Value</t>
  </si>
  <si>
    <t>Reference Data</t>
  </si>
  <si>
    <t>Designed By:</t>
  </si>
  <si>
    <t>Date:</t>
  </si>
  <si>
    <t>Checked By:</t>
  </si>
  <si>
    <t>Company:</t>
  </si>
  <si>
    <t>Project Name:</t>
  </si>
  <si>
    <t>Project No.:</t>
  </si>
  <si>
    <t>Site Location (City/Town)</t>
  </si>
  <si>
    <t>Raleigh</t>
  </si>
  <si>
    <t>Total Drainage Area (acres)</t>
  </si>
  <si>
    <t>Rational Method for Flow</t>
  </si>
  <si>
    <t>Figure 8.06a: Design of outlet protection from a round pipe flowing full, minimum tailwater condition (Tw&lt;0.5 diameter)</t>
  </si>
  <si>
    <t>Max Stone Diameter, dmax (ft.)</t>
  </si>
  <si>
    <t>Apron Thickness(ft.)</t>
  </si>
  <si>
    <t>Discharge (cfs)</t>
  </si>
  <si>
    <t>Velocity (ft./s)</t>
  </si>
  <si>
    <t>Figure 8.06b: Design of outlet protection from a round pipe flowing full, maximum tailwater condition (Tw&gt;=0.5 diameter)</t>
  </si>
  <si>
    <r>
      <t>Riprap d</t>
    </r>
    <r>
      <rPr>
        <vertAlign val="subscript"/>
        <sz val="12"/>
        <rFont val="Arial"/>
        <family val="2"/>
      </rPr>
      <t>50</t>
    </r>
    <r>
      <rPr>
        <sz val="12"/>
        <rFont val="Arial"/>
        <family val="2"/>
      </rPr>
      <t>, (ft.)</t>
    </r>
  </si>
  <si>
    <t>Minimum TW</t>
  </si>
  <si>
    <t>Maximum TW</t>
  </si>
  <si>
    <t>Culvert Id.</t>
  </si>
  <si>
    <t>Figure 8.06a</t>
  </si>
  <si>
    <t>Figure 8.06b</t>
  </si>
  <si>
    <t>Return to Main Worksheet</t>
  </si>
  <si>
    <t>Apron width at pipe outlet (ft.)</t>
  </si>
  <si>
    <r>
      <t>Minimum apron length, L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(ft.)</t>
    </r>
  </si>
  <si>
    <r>
      <t>Outlet pipe diameter, D</t>
    </r>
    <r>
      <rPr>
        <vertAlign val="subscript"/>
        <sz val="12"/>
        <rFont val="Arial"/>
        <family val="2"/>
      </rPr>
      <t>o</t>
    </r>
    <r>
      <rPr>
        <sz val="12"/>
        <rFont val="Arial"/>
        <family val="2"/>
      </rPr>
      <t xml:space="preserve"> (in.)</t>
    </r>
  </si>
  <si>
    <t>Tailwater depth (in.)</t>
  </si>
  <si>
    <t>Apron shape</t>
  </si>
  <si>
    <t>Apron width at outlet end (ft.)</t>
  </si>
  <si>
    <t>Minimum/Maximum tailwater?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</si>
</sst>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</font>
    <font>
      <sz val="8"/>
      <name val="Arial"/>
    </font>
    <font>
      <sz val="10"/>
      <name val="Arial"/>
      <family val="2"/>
    </font>
    <font>
      <vertAlign val="subscript"/>
      <sz val="12"/>
      <name val="Arial"/>
      <family val="2"/>
    </font>
    <font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 applyFill="1" applyBorder="1"/>
    <xf numFmtId="0" fontId="2" fillId="0" borderId="0" xfId="0" applyFont="1" applyBorder="1" applyAlignment="1"/>
    <xf numFmtId="0" fontId="0" fillId="0" borderId="0" xfId="0" applyBorder="1"/>
    <xf numFmtId="0" fontId="3" fillId="2" borderId="1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0" fillId="2" borderId="3" xfId="0" applyFill="1" applyBorder="1"/>
    <xf numFmtId="0" fontId="3" fillId="0" borderId="3" xfId="0" applyFont="1" applyFill="1" applyBorder="1"/>
    <xf numFmtId="0" fontId="1" fillId="2" borderId="4" xfId="0" applyFont="1" applyFill="1" applyBorder="1"/>
    <xf numFmtId="0" fontId="4" fillId="0" borderId="0" xfId="0" applyFont="1" applyFill="1" applyBorder="1"/>
    <xf numFmtId="0" fontId="3" fillId="0" borderId="5" xfId="0" applyFont="1" applyFill="1" applyBorder="1" applyAlignment="1"/>
    <xf numFmtId="0" fontId="1" fillId="2" borderId="0" xfId="0" applyFont="1" applyFill="1" applyBorder="1"/>
    <xf numFmtId="0" fontId="1" fillId="2" borderId="6" xfId="0" applyFont="1" applyFill="1" applyBorder="1"/>
    <xf numFmtId="0" fontId="0" fillId="2" borderId="0" xfId="0" applyFill="1" applyBorder="1"/>
    <xf numFmtId="0" fontId="1" fillId="0" borderId="6" xfId="0" applyFont="1" applyFill="1" applyBorder="1"/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2" borderId="8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5" fillId="0" borderId="0" xfId="0" applyFont="1" applyFill="1" applyBorder="1"/>
    <xf numFmtId="0" fontId="11" fillId="0" borderId="0" xfId="0" applyFont="1" applyBorder="1"/>
    <xf numFmtId="0" fontId="1" fillId="2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3" fillId="0" borderId="0" xfId="0" applyFont="1"/>
    <xf numFmtId="0" fontId="4" fillId="0" borderId="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9" fillId="4" borderId="0" xfId="1" applyFill="1" applyBorder="1" applyAlignment="1" applyProtection="1">
      <alignment horizontal="center"/>
    </xf>
    <xf numFmtId="0" fontId="0" fillId="4" borderId="0" xfId="0" applyFill="1"/>
    <xf numFmtId="0" fontId="0" fillId="0" borderId="0" xfId="0" applyFill="1" applyAlignment="1">
      <alignment wrapText="1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5" borderId="10" xfId="1" applyFill="1" applyBorder="1" applyAlignment="1" applyProtection="1"/>
    <xf numFmtId="0" fontId="9" fillId="0" borderId="11" xfId="1" applyBorder="1" applyAlignment="1" applyProtection="1"/>
    <xf numFmtId="0" fontId="9" fillId="0" borderId="12" xfId="1" applyBorder="1" applyAlignment="1" applyProtection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2</xdr:col>
      <xdr:colOff>958850</xdr:colOff>
      <xdr:row>23</xdr:row>
      <xdr:rowOff>44450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9350"/>
          <a:ext cx="49403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2</xdr:row>
      <xdr:rowOff>139700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96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762000</xdr:colOff>
      <xdr:row>47</xdr:row>
      <xdr:rowOff>38100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45600"/>
          <a:ext cx="3225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1041400</xdr:colOff>
      <xdr:row>54</xdr:row>
      <xdr:rowOff>25400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33050"/>
          <a:ext cx="3505200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2</xdr:col>
      <xdr:colOff>958850</xdr:colOff>
      <xdr:row>64</xdr:row>
      <xdr:rowOff>95250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0"/>
          <a:ext cx="49403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2</xdr:col>
      <xdr:colOff>958850</xdr:colOff>
      <xdr:row>72</xdr:row>
      <xdr:rowOff>76200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31750"/>
          <a:ext cx="4940300" cy="118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996950</xdr:colOff>
      <xdr:row>35</xdr:row>
      <xdr:rowOff>76200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64300"/>
          <a:ext cx="4978400" cy="106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133350</xdr:rowOff>
    </xdr:from>
    <xdr:to>
      <xdr:col>10</xdr:col>
      <xdr:colOff>508000</xdr:colOff>
      <xdr:row>49</xdr:row>
      <xdr:rowOff>139700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06450"/>
          <a:ext cx="6546850" cy="748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2</xdr:row>
      <xdr:rowOff>101600</xdr:rowOff>
    </xdr:from>
    <xdr:to>
      <xdr:col>10</xdr:col>
      <xdr:colOff>666750</xdr:colOff>
      <xdr:row>52</xdr:row>
      <xdr:rowOff>76200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755650"/>
          <a:ext cx="6654800" cy="792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6"/>
  <sheetViews>
    <sheetView tabSelected="1" workbookViewId="0">
      <selection activeCell="C38" sqref="C38"/>
    </sheetView>
  </sheetViews>
  <sheetFormatPr defaultColWidth="9.1796875" defaultRowHeight="12.5" x14ac:dyDescent="0.25"/>
  <cols>
    <col min="1" max="1" width="35.26953125" style="6" customWidth="1"/>
    <col min="2" max="3" width="21.7265625" style="6" customWidth="1"/>
    <col min="4" max="4" width="17.1796875" style="3" customWidth="1"/>
    <col min="5" max="5" width="27" style="3" customWidth="1"/>
    <col min="6" max="6" width="29" style="3" bestFit="1" customWidth="1"/>
    <col min="7" max="7" width="10.81640625" style="3" bestFit="1" customWidth="1"/>
    <col min="8" max="16384" width="9.1796875" style="3"/>
  </cols>
  <sheetData>
    <row r="2" spans="1:21" ht="23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21" ht="18" x14ac:dyDescent="0.4">
      <c r="A4" s="4" t="s">
        <v>0</v>
      </c>
      <c r="B4" s="5"/>
      <c r="C4" s="5"/>
      <c r="D4" s="6"/>
      <c r="E4" s="6"/>
      <c r="F4" s="1"/>
      <c r="G4" s="6"/>
      <c r="H4" s="6"/>
      <c r="I4" s="6"/>
      <c r="J4" s="6"/>
      <c r="K4" s="6"/>
    </row>
    <row r="5" spans="1:21" ht="18" x14ac:dyDescent="0.4">
      <c r="A5" s="7" t="s">
        <v>1</v>
      </c>
      <c r="B5" s="5"/>
      <c r="C5" s="5"/>
      <c r="D5" s="1"/>
      <c r="E5" s="1"/>
      <c r="F5" s="1"/>
      <c r="G5" s="1"/>
      <c r="H5" s="1"/>
      <c r="I5" s="1"/>
      <c r="J5" s="1"/>
      <c r="K5" s="1"/>
    </row>
    <row r="6" spans="1:21" ht="18" x14ac:dyDescent="0.4">
      <c r="A6" s="8" t="s">
        <v>2</v>
      </c>
      <c r="B6" s="5"/>
      <c r="C6" s="5"/>
      <c r="D6" s="1"/>
      <c r="E6" s="1"/>
      <c r="F6" s="1"/>
      <c r="G6" s="1"/>
      <c r="H6" s="1"/>
      <c r="I6" s="1"/>
      <c r="J6" s="1"/>
      <c r="K6" s="1"/>
    </row>
    <row r="7" spans="1:21" ht="18" x14ac:dyDescent="0.4">
      <c r="A7" s="9"/>
      <c r="B7" s="10"/>
      <c r="C7" s="10"/>
      <c r="D7" s="1"/>
      <c r="E7" s="1"/>
      <c r="F7" s="1"/>
      <c r="G7" s="1"/>
      <c r="H7" s="1"/>
      <c r="I7" s="1"/>
      <c r="J7" s="1"/>
      <c r="K7" s="1"/>
    </row>
    <row r="8" spans="1:21" ht="18" x14ac:dyDescent="0.4">
      <c r="A8" s="11" t="s">
        <v>3</v>
      </c>
      <c r="B8" s="12"/>
      <c r="C8" s="13" t="s">
        <v>4</v>
      </c>
      <c r="D8" s="14"/>
      <c r="E8" s="1"/>
      <c r="F8" s="15"/>
      <c r="G8" s="1"/>
      <c r="H8" s="1"/>
      <c r="I8" s="1"/>
      <c r="J8" s="1"/>
      <c r="K8" s="1"/>
    </row>
    <row r="9" spans="1:21" ht="18" x14ac:dyDescent="0.4">
      <c r="A9" s="16" t="s">
        <v>5</v>
      </c>
      <c r="B9" s="17"/>
      <c r="C9" s="5" t="s">
        <v>4</v>
      </c>
      <c r="D9" s="18"/>
      <c r="E9" s="1"/>
      <c r="F9" s="6"/>
      <c r="G9" s="1"/>
      <c r="H9" s="1"/>
      <c r="I9" s="1"/>
      <c r="J9" s="1"/>
      <c r="K9" s="1"/>
    </row>
    <row r="10" spans="1:21" ht="18" x14ac:dyDescent="0.4">
      <c r="A10" s="16" t="s">
        <v>6</v>
      </c>
      <c r="B10" s="19"/>
      <c r="D10" s="20"/>
      <c r="E10" s="1"/>
      <c r="F10" s="1"/>
      <c r="G10" s="1"/>
      <c r="H10" s="1"/>
      <c r="I10" s="1"/>
      <c r="J10" s="1"/>
      <c r="K10" s="1"/>
    </row>
    <row r="11" spans="1:21" ht="18" x14ac:dyDescent="0.4">
      <c r="A11" s="21" t="s">
        <v>7</v>
      </c>
      <c r="B11" s="17"/>
      <c r="C11" s="1"/>
      <c r="D11" s="20"/>
      <c r="E11" s="1"/>
      <c r="F11" s="6"/>
      <c r="G11" s="1"/>
      <c r="H11" s="1"/>
      <c r="I11" s="1"/>
      <c r="J11" s="1"/>
      <c r="K11" s="1"/>
    </row>
    <row r="12" spans="1:21" ht="18" x14ac:dyDescent="0.4">
      <c r="A12" s="22" t="s">
        <v>8</v>
      </c>
      <c r="B12" s="23"/>
      <c r="C12" s="24"/>
      <c r="D12" s="25"/>
      <c r="E12" s="1"/>
      <c r="F12" s="1"/>
      <c r="G12" s="1"/>
      <c r="H12" s="1"/>
      <c r="I12" s="1"/>
      <c r="J12" s="1"/>
      <c r="K12" s="1"/>
    </row>
    <row r="13" spans="1:21" ht="15.5" x14ac:dyDescent="0.35">
      <c r="D13" s="1"/>
      <c r="E13" s="1"/>
      <c r="F13" s="1"/>
      <c r="G13" s="1"/>
      <c r="H13" s="1"/>
      <c r="I13" s="1"/>
      <c r="J13" s="1"/>
      <c r="K13" s="1"/>
    </row>
    <row r="14" spans="1:21" ht="15.5" x14ac:dyDescent="0.35">
      <c r="A14" s="15" t="s">
        <v>9</v>
      </c>
      <c r="B14" s="41" t="s">
        <v>10</v>
      </c>
      <c r="D14" s="15"/>
      <c r="E14" s="15"/>
      <c r="F14" s="1"/>
      <c r="G14" s="15"/>
      <c r="H14" s="15"/>
      <c r="I14" s="15"/>
      <c r="J14" s="15"/>
      <c r="K14" s="15"/>
    </row>
    <row r="15" spans="1:21" ht="15.5" x14ac:dyDescent="0.35">
      <c r="A15" s="15" t="s">
        <v>22</v>
      </c>
      <c r="B15" s="28">
        <v>101</v>
      </c>
      <c r="C15" s="1"/>
      <c r="D15" s="6"/>
      <c r="E15" s="6"/>
      <c r="F15" s="1"/>
      <c r="G15" s="6"/>
      <c r="H15" s="6"/>
      <c r="I15" s="6"/>
      <c r="J15" s="6"/>
      <c r="K15" s="6"/>
    </row>
    <row r="16" spans="1:21" ht="15.5" x14ac:dyDescent="0.35">
      <c r="A16" s="15" t="s">
        <v>11</v>
      </c>
      <c r="B16" s="28"/>
      <c r="C16" s="1"/>
      <c r="D16" s="6"/>
      <c r="E16" s="1"/>
      <c r="F16" s="1"/>
      <c r="G16" s="1"/>
      <c r="H16" s="1"/>
      <c r="I16" s="1"/>
      <c r="J16" s="1"/>
      <c r="K16" s="1"/>
    </row>
    <row r="17" spans="1:11" ht="15.5" x14ac:dyDescent="0.35">
      <c r="A17" s="15"/>
      <c r="B17" s="1"/>
      <c r="C17" s="1"/>
      <c r="D17" s="6"/>
      <c r="E17" s="1"/>
      <c r="F17" s="1"/>
      <c r="G17" s="1"/>
      <c r="H17" s="1"/>
      <c r="I17" s="1"/>
      <c r="J17" s="1"/>
      <c r="K17" s="1"/>
    </row>
    <row r="18" spans="1:11" ht="15.5" x14ac:dyDescent="0.35">
      <c r="A18" s="15"/>
      <c r="B18" s="17"/>
      <c r="C18" s="1"/>
      <c r="D18" s="6"/>
      <c r="E18" s="1"/>
      <c r="F18" s="1"/>
      <c r="G18" s="1"/>
      <c r="H18" s="1"/>
      <c r="I18" s="1"/>
      <c r="J18" s="1"/>
      <c r="K18" s="1"/>
    </row>
    <row r="19" spans="1:11" ht="15.5" x14ac:dyDescent="0.35">
      <c r="A19" s="15"/>
      <c r="B19" s="17"/>
      <c r="C19" s="1"/>
      <c r="D19" s="6"/>
      <c r="E19" s="1"/>
      <c r="F19" s="1"/>
      <c r="G19" s="1"/>
      <c r="H19" s="1"/>
      <c r="I19" s="1"/>
      <c r="J19" s="1"/>
      <c r="K19" s="1"/>
    </row>
    <row r="20" spans="1:11" ht="15.5" x14ac:dyDescent="0.35">
      <c r="A20" s="15"/>
      <c r="B20" s="17"/>
      <c r="C20" s="1"/>
      <c r="D20" s="6"/>
      <c r="E20" s="1"/>
      <c r="F20" s="1"/>
      <c r="G20" s="1"/>
      <c r="H20" s="1"/>
      <c r="I20" s="1"/>
      <c r="J20" s="1"/>
      <c r="K20" s="1"/>
    </row>
    <row r="21" spans="1:11" ht="15.5" x14ac:dyDescent="0.35">
      <c r="A21" s="15"/>
      <c r="B21" s="17"/>
      <c r="C21" s="1"/>
      <c r="D21" s="6"/>
      <c r="E21" s="1"/>
      <c r="F21" s="1"/>
      <c r="G21" s="1"/>
      <c r="H21" s="1"/>
      <c r="I21" s="1"/>
      <c r="J21" s="1"/>
      <c r="K21" s="1"/>
    </row>
    <row r="22" spans="1:11" ht="15.5" x14ac:dyDescent="0.35">
      <c r="D22" s="1"/>
      <c r="E22" s="6"/>
      <c r="F22" s="1"/>
      <c r="G22" s="6"/>
      <c r="H22" s="1"/>
      <c r="I22" s="1"/>
      <c r="J22" s="1"/>
      <c r="K22" s="1"/>
    </row>
    <row r="23" spans="1:11" ht="18" x14ac:dyDescent="0.4">
      <c r="A23" s="26" t="s">
        <v>12</v>
      </c>
      <c r="B23" s="1"/>
      <c r="C23" s="1"/>
      <c r="D23" s="1"/>
      <c r="E23" s="1"/>
      <c r="F23" s="46"/>
      <c r="G23" s="47"/>
      <c r="H23" s="1"/>
      <c r="I23" s="1"/>
      <c r="J23" s="1"/>
      <c r="K23" s="1"/>
    </row>
    <row r="24" spans="1:11" ht="18" x14ac:dyDescent="0.4">
      <c r="A24" s="26"/>
      <c r="B24" s="1"/>
      <c r="C24" s="1"/>
      <c r="D24" s="1"/>
      <c r="E24" s="1"/>
      <c r="F24" s="34"/>
      <c r="G24" s="35"/>
      <c r="H24" s="1"/>
      <c r="I24" s="1"/>
      <c r="J24" s="1"/>
      <c r="K24" s="1"/>
    </row>
    <row r="25" spans="1:11" ht="18" x14ac:dyDescent="0.4">
      <c r="A25" s="1" t="s">
        <v>28</v>
      </c>
      <c r="B25" s="28">
        <v>48</v>
      </c>
      <c r="C25" s="1"/>
      <c r="D25" s="1"/>
      <c r="E25" s="1"/>
      <c r="F25" s="34"/>
      <c r="G25" s="35"/>
      <c r="H25" s="1"/>
      <c r="I25" s="1"/>
      <c r="J25" s="1"/>
      <c r="K25" s="1"/>
    </row>
    <row r="26" spans="1:11" s="27" customFormat="1" ht="17.5" x14ac:dyDescent="0.35">
      <c r="A26" s="1" t="s">
        <v>29</v>
      </c>
      <c r="B26" s="28">
        <v>24</v>
      </c>
      <c r="C26" s="1"/>
      <c r="D26" s="1"/>
      <c r="E26" s="1"/>
      <c r="F26" s="35"/>
      <c r="G26" s="35"/>
      <c r="H26" s="1"/>
      <c r="I26" s="1"/>
      <c r="J26" s="1"/>
      <c r="K26" s="1"/>
    </row>
    <row r="27" spans="1:11" ht="18" x14ac:dyDescent="0.4">
      <c r="A27" s="1" t="s">
        <v>32</v>
      </c>
      <c r="B27" s="36" t="str">
        <f>IF(B26&lt;(B25/2),"Min TW (Fig. 8.06a)", "Max TW (Fig. 8.06b)")</f>
        <v>Max TW (Fig. 8.06b)</v>
      </c>
      <c r="C27" s="1"/>
      <c r="D27" s="1"/>
      <c r="E27" s="1"/>
      <c r="F27" s="34"/>
      <c r="G27" s="35"/>
      <c r="H27" s="1"/>
      <c r="I27" s="1"/>
      <c r="J27" s="1"/>
      <c r="K27" s="1"/>
    </row>
    <row r="28" spans="1:11" ht="18" x14ac:dyDescent="0.4">
      <c r="A28" s="1" t="s">
        <v>16</v>
      </c>
      <c r="B28" s="17"/>
      <c r="C28" s="1"/>
      <c r="D28" s="1"/>
      <c r="E28" s="1"/>
      <c r="F28" s="34"/>
      <c r="G28" s="35"/>
      <c r="H28" s="1"/>
      <c r="I28" s="1"/>
      <c r="J28" s="1"/>
      <c r="K28" s="1"/>
    </row>
    <row r="29" spans="1:11" ht="18" x14ac:dyDescent="0.4">
      <c r="A29" s="1" t="s">
        <v>17</v>
      </c>
      <c r="B29" s="17"/>
      <c r="C29" s="1"/>
      <c r="D29" s="1"/>
      <c r="E29" s="1"/>
      <c r="F29" s="34"/>
      <c r="G29" s="35"/>
      <c r="H29" s="1"/>
      <c r="I29" s="1"/>
      <c r="J29" s="1"/>
      <c r="K29" s="1"/>
    </row>
    <row r="30" spans="1:11" ht="15.5" x14ac:dyDescent="0.35">
      <c r="A30" s="1"/>
      <c r="B30" s="1"/>
      <c r="C30" s="1"/>
      <c r="D30" s="1"/>
      <c r="E30" s="1"/>
      <c r="F30" s="29"/>
      <c r="G30" s="29"/>
      <c r="H30" s="6"/>
      <c r="I30" s="6"/>
      <c r="J30" s="6"/>
      <c r="K30" s="6"/>
    </row>
    <row r="31" spans="1:11" ht="15.5" x14ac:dyDescent="0.35">
      <c r="A31" s="1"/>
      <c r="B31" s="1"/>
      <c r="C31" s="1"/>
      <c r="D31" s="1"/>
      <c r="E31" s="1"/>
      <c r="F31" s="30"/>
      <c r="G31" s="31"/>
      <c r="H31" s="1"/>
      <c r="I31" s="1"/>
      <c r="J31" s="1"/>
      <c r="K31" s="1"/>
    </row>
    <row r="32" spans="1:11" ht="15.5" x14ac:dyDescent="0.35">
      <c r="A32" s="1"/>
      <c r="B32" s="1"/>
      <c r="C32" s="1"/>
      <c r="D32" s="1"/>
      <c r="E32" s="1"/>
      <c r="F32" s="29"/>
      <c r="G32" s="6"/>
      <c r="H32" s="1"/>
      <c r="I32" s="1"/>
      <c r="J32" s="1"/>
      <c r="K32" s="1"/>
    </row>
    <row r="33" spans="1:11" ht="15.5" x14ac:dyDescent="0.35">
      <c r="A33" s="1"/>
      <c r="B33" s="1"/>
      <c r="C33" s="1"/>
      <c r="D33" s="1"/>
      <c r="E33" s="1"/>
      <c r="F33" s="32"/>
      <c r="G33" s="33"/>
      <c r="H33" s="1"/>
      <c r="I33" s="1"/>
      <c r="J33" s="1"/>
      <c r="K33" s="1"/>
    </row>
    <row r="34" spans="1:11" ht="15.5" x14ac:dyDescent="0.35">
      <c r="A34" s="1"/>
      <c r="B34" s="1"/>
      <c r="C34" s="1"/>
      <c r="D34" s="1"/>
      <c r="E34" s="1"/>
      <c r="F34" s="32"/>
      <c r="G34" s="33"/>
      <c r="H34" s="1"/>
      <c r="I34" s="1"/>
      <c r="J34" s="1"/>
      <c r="K34" s="1"/>
    </row>
    <row r="35" spans="1:11" ht="15.5" x14ac:dyDescent="0.35">
      <c r="A35" s="1"/>
      <c r="B35" s="1"/>
      <c r="C35" s="1"/>
      <c r="D35" s="1"/>
      <c r="E35" s="1"/>
      <c r="F35" s="32"/>
      <c r="G35" s="33"/>
      <c r="H35" s="1"/>
      <c r="I35" s="1"/>
      <c r="J35" s="1"/>
      <c r="K35" s="1"/>
    </row>
    <row r="36" spans="1:11" ht="15.5" x14ac:dyDescent="0.35">
      <c r="A36" s="1"/>
      <c r="B36" s="1"/>
      <c r="C36" s="1"/>
      <c r="D36" s="1"/>
      <c r="E36" s="1"/>
      <c r="F36" s="32"/>
      <c r="G36" s="33"/>
      <c r="H36" s="1"/>
      <c r="I36" s="1"/>
      <c r="J36" s="1"/>
      <c r="K36" s="1"/>
    </row>
    <row r="37" spans="1:11" ht="15.5" x14ac:dyDescent="0.35">
      <c r="A37" s="1"/>
      <c r="B37" s="38" t="s">
        <v>20</v>
      </c>
      <c r="C37" s="38" t="s">
        <v>21</v>
      </c>
      <c r="D37" s="1"/>
      <c r="E37" s="1"/>
      <c r="F37" s="32"/>
      <c r="G37" s="33"/>
      <c r="H37" s="1"/>
      <c r="I37" s="1"/>
      <c r="J37" s="1"/>
      <c r="K37" s="1"/>
    </row>
    <row r="38" spans="1:11" ht="15.5" x14ac:dyDescent="0.35">
      <c r="A38" s="1"/>
      <c r="B38" s="42" t="s">
        <v>23</v>
      </c>
      <c r="C38" s="42" t="s">
        <v>24</v>
      </c>
      <c r="D38" s="1"/>
      <c r="E38" s="1"/>
      <c r="F38" s="32"/>
      <c r="G38" s="33"/>
      <c r="H38" s="1"/>
      <c r="I38" s="1"/>
      <c r="J38" s="1"/>
      <c r="K38" s="1"/>
    </row>
    <row r="39" spans="1:11" ht="16.5" x14ac:dyDescent="0.4">
      <c r="A39" s="1" t="s">
        <v>19</v>
      </c>
      <c r="B39" s="17"/>
      <c r="C39" s="17"/>
      <c r="D39" s="1"/>
      <c r="E39" s="1"/>
      <c r="F39" s="29"/>
      <c r="G39" s="33"/>
      <c r="H39" s="1"/>
      <c r="I39" s="1"/>
      <c r="J39" s="1"/>
      <c r="K39" s="1"/>
    </row>
    <row r="40" spans="1:11" ht="16.5" x14ac:dyDescent="0.4">
      <c r="A40" s="1" t="s">
        <v>27</v>
      </c>
      <c r="B40" s="17"/>
      <c r="C40" s="17"/>
      <c r="D40" s="1"/>
      <c r="E40" s="1"/>
      <c r="F40" s="32"/>
      <c r="G40" s="33"/>
      <c r="H40" s="1"/>
      <c r="I40" s="1"/>
      <c r="J40" s="1"/>
      <c r="K40" s="1"/>
    </row>
    <row r="41" spans="1:11" customFormat="1" ht="15.5" x14ac:dyDescent="0.35">
      <c r="A41" s="37" t="s">
        <v>26</v>
      </c>
      <c r="B41" s="39">
        <f>3*($B$25/12)</f>
        <v>12</v>
      </c>
      <c r="C41" s="39">
        <f>3*($B$25/12)</f>
        <v>12</v>
      </c>
      <c r="D41" s="37"/>
    </row>
    <row r="42" spans="1:11" customFormat="1" ht="15.5" x14ac:dyDescent="0.35">
      <c r="A42" s="37" t="s">
        <v>30</v>
      </c>
      <c r="B42" s="40"/>
      <c r="C42" s="40"/>
      <c r="D42" s="37"/>
    </row>
    <row r="43" spans="1:11" customFormat="1" ht="15.5" x14ac:dyDescent="0.35">
      <c r="A43" s="37" t="s">
        <v>31</v>
      </c>
      <c r="B43" s="39">
        <f>(B25/12)+B40</f>
        <v>4</v>
      </c>
      <c r="C43" s="39">
        <f>(B25/12)+(0.4*C40)</f>
        <v>4</v>
      </c>
      <c r="D43" s="37"/>
    </row>
    <row r="44" spans="1:11" customFormat="1" ht="15.5" x14ac:dyDescent="0.35">
      <c r="A44" s="37"/>
      <c r="B44" s="37"/>
      <c r="C44" s="37"/>
      <c r="D44" s="37"/>
    </row>
    <row r="45" spans="1:11" customFormat="1" x14ac:dyDescent="0.25"/>
    <row r="46" spans="1:11" customFormat="1" x14ac:dyDescent="0.25"/>
    <row r="47" spans="1:11" customFormat="1" x14ac:dyDescent="0.25"/>
    <row r="48" spans="1:11" customFormat="1" x14ac:dyDescent="0.25"/>
    <row r="49" spans="1:3" customFormat="1" ht="15.5" x14ac:dyDescent="0.35">
      <c r="B49" s="38" t="s">
        <v>20</v>
      </c>
      <c r="C49" s="38" t="s">
        <v>21</v>
      </c>
    </row>
    <row r="50" spans="1:3" customFormat="1" ht="15.5" x14ac:dyDescent="0.35">
      <c r="A50" s="37" t="s">
        <v>14</v>
      </c>
      <c r="B50" s="39">
        <f>1.5*$B$39</f>
        <v>0</v>
      </c>
      <c r="C50" s="39">
        <f>1.5*$C$39</f>
        <v>0</v>
      </c>
    </row>
    <row r="51" spans="1:3" customFormat="1" x14ac:dyDescent="0.25"/>
    <row r="52" spans="1:3" customFormat="1" x14ac:dyDescent="0.25"/>
    <row r="53" spans="1:3" customFormat="1" x14ac:dyDescent="0.25"/>
    <row r="54" spans="1:3" customFormat="1" x14ac:dyDescent="0.25"/>
    <row r="55" spans="1:3" customFormat="1" x14ac:dyDescent="0.25"/>
    <row r="56" spans="1:3" customFormat="1" ht="15.5" x14ac:dyDescent="0.35">
      <c r="B56" s="38" t="s">
        <v>20</v>
      </c>
      <c r="C56" s="38" t="s">
        <v>21</v>
      </c>
    </row>
    <row r="57" spans="1:3" customFormat="1" ht="15.5" x14ac:dyDescent="0.35">
      <c r="A57" s="37" t="s">
        <v>15</v>
      </c>
      <c r="B57" s="39">
        <f>1.5*$B$50</f>
        <v>0</v>
      </c>
      <c r="C57" s="39">
        <f>1.5*$C$50</f>
        <v>0</v>
      </c>
    </row>
    <row r="58" spans="1:3" customFormat="1" x14ac:dyDescent="0.25"/>
    <row r="59" spans="1:3" customFormat="1" x14ac:dyDescent="0.25"/>
    <row r="60" spans="1:3" customFormat="1" x14ac:dyDescent="0.25"/>
    <row r="61" spans="1:3" customFormat="1" x14ac:dyDescent="0.25"/>
    <row r="62" spans="1:3" customFormat="1" x14ac:dyDescent="0.25"/>
    <row r="63" spans="1:3" customFormat="1" x14ac:dyDescent="0.25"/>
    <row r="64" spans="1:3" customFormat="1" x14ac:dyDescent="0.25"/>
    <row r="65" spans="4:11" customFormat="1" x14ac:dyDescent="0.25"/>
    <row r="66" spans="4:11" customFormat="1" x14ac:dyDescent="0.25"/>
    <row r="67" spans="4:11" customFormat="1" x14ac:dyDescent="0.25"/>
    <row r="68" spans="4:11" customFormat="1" x14ac:dyDescent="0.25"/>
    <row r="69" spans="4:11" customFormat="1" x14ac:dyDescent="0.25"/>
    <row r="70" spans="4:11" customFormat="1" x14ac:dyDescent="0.25"/>
    <row r="71" spans="4:11" customFormat="1" x14ac:dyDescent="0.25"/>
    <row r="72" spans="4:11" customFormat="1" x14ac:dyDescent="0.25"/>
    <row r="73" spans="4:11" customFormat="1" x14ac:dyDescent="0.25"/>
    <row r="74" spans="4:11" customFormat="1" x14ac:dyDescent="0.25"/>
    <row r="75" spans="4:11" customFormat="1" x14ac:dyDescent="0.25"/>
    <row r="76" spans="4:11" ht="15.5" x14ac:dyDescent="0.35">
      <c r="D76" s="1"/>
      <c r="E76" s="1"/>
      <c r="F76" s="1"/>
      <c r="G76" s="1"/>
      <c r="H76" s="1"/>
      <c r="I76" s="1"/>
      <c r="J76" s="1"/>
      <c r="K76" s="1"/>
    </row>
    <row r="77" spans="4:11" ht="15.5" x14ac:dyDescent="0.35">
      <c r="D77" s="1"/>
      <c r="E77" s="1"/>
      <c r="F77" s="1"/>
      <c r="G77" s="1"/>
      <c r="H77" s="1"/>
      <c r="I77" s="1"/>
      <c r="J77" s="1"/>
      <c r="K77" s="1"/>
    </row>
    <row r="78" spans="4:11" ht="15.5" x14ac:dyDescent="0.35">
      <c r="D78" s="1"/>
      <c r="E78" s="1"/>
      <c r="F78" s="1"/>
      <c r="G78" s="1"/>
      <c r="H78" s="1"/>
      <c r="I78" s="1"/>
      <c r="J78" s="1"/>
      <c r="K78" s="1"/>
    </row>
    <row r="79" spans="4:11" ht="15.5" x14ac:dyDescent="0.35">
      <c r="D79" s="1"/>
      <c r="E79" s="1"/>
      <c r="F79" s="1"/>
      <c r="G79" s="1"/>
      <c r="H79" s="1"/>
      <c r="I79" s="1"/>
      <c r="J79" s="1"/>
      <c r="K79" s="1"/>
    </row>
    <row r="80" spans="4:11" ht="15.5" x14ac:dyDescent="0.35">
      <c r="D80" s="1"/>
      <c r="E80" s="1"/>
      <c r="F80" s="1"/>
      <c r="G80" s="1"/>
      <c r="H80" s="1"/>
      <c r="I80" s="1"/>
      <c r="J80" s="1"/>
      <c r="K80" s="1"/>
    </row>
    <row r="81" spans="4:11" ht="15.5" x14ac:dyDescent="0.35">
      <c r="D81" s="1"/>
      <c r="E81" s="1"/>
      <c r="F81" s="1"/>
      <c r="G81" s="1"/>
      <c r="H81" s="1"/>
      <c r="I81" s="1"/>
      <c r="J81" s="1"/>
      <c r="K81" s="1"/>
    </row>
    <row r="82" spans="4:11" ht="15.5" x14ac:dyDescent="0.35">
      <c r="D82" s="1"/>
      <c r="E82" s="1"/>
      <c r="F82" s="1"/>
      <c r="G82" s="1"/>
      <c r="H82" s="1"/>
      <c r="I82" s="1"/>
      <c r="J82" s="1"/>
      <c r="K82" s="1"/>
    </row>
    <row r="83" spans="4:11" ht="15.5" x14ac:dyDescent="0.35">
      <c r="D83" s="1"/>
      <c r="E83" s="1"/>
      <c r="F83" s="1"/>
      <c r="G83" s="1"/>
      <c r="H83" s="1"/>
      <c r="I83" s="1"/>
      <c r="J83" s="1"/>
      <c r="K83" s="1"/>
    </row>
    <row r="84" spans="4:11" ht="15.5" x14ac:dyDescent="0.35">
      <c r="D84" s="15"/>
      <c r="E84" s="15"/>
      <c r="F84" s="15"/>
      <c r="G84" s="15"/>
      <c r="H84" s="15"/>
      <c r="I84" s="15"/>
      <c r="J84" s="15"/>
      <c r="K84" s="15"/>
    </row>
    <row r="85" spans="4:11" x14ac:dyDescent="0.25">
      <c r="D85" s="6"/>
      <c r="E85" s="6"/>
      <c r="F85" s="6"/>
      <c r="G85" s="6"/>
      <c r="H85" s="6"/>
      <c r="I85" s="6"/>
      <c r="J85" s="6"/>
      <c r="K85" s="6"/>
    </row>
    <row r="86" spans="4:11" ht="15.5" x14ac:dyDescent="0.35">
      <c r="D86" s="1"/>
      <c r="E86" s="1"/>
      <c r="F86" s="1"/>
      <c r="G86" s="1"/>
      <c r="H86" s="1"/>
      <c r="I86" s="1"/>
      <c r="J86" s="1"/>
      <c r="K86" s="1"/>
    </row>
    <row r="87" spans="4:11" ht="15.5" x14ac:dyDescent="0.35">
      <c r="D87" s="1"/>
      <c r="E87" s="1"/>
      <c r="F87" s="1"/>
      <c r="G87" s="1"/>
      <c r="H87" s="6"/>
      <c r="I87" s="6"/>
      <c r="J87" s="6"/>
      <c r="K87" s="6"/>
    </row>
    <row r="88" spans="4:11" ht="15.5" x14ac:dyDescent="0.35">
      <c r="D88" s="6"/>
      <c r="E88" s="6"/>
      <c r="F88" s="6"/>
      <c r="G88" s="6"/>
      <c r="H88" s="1"/>
      <c r="I88" s="1"/>
      <c r="J88" s="1"/>
      <c r="K88" s="1"/>
    </row>
    <row r="89" spans="4:11" ht="15.5" x14ac:dyDescent="0.35">
      <c r="D89" s="1"/>
      <c r="E89" s="1"/>
      <c r="F89" s="1"/>
      <c r="G89" s="1"/>
      <c r="H89" s="6"/>
      <c r="I89" s="6"/>
      <c r="J89" s="6"/>
      <c r="K89" s="6"/>
    </row>
    <row r="90" spans="4:11" ht="15.5" x14ac:dyDescent="0.35">
      <c r="D90" s="1"/>
      <c r="E90" s="1"/>
      <c r="F90" s="1"/>
      <c r="G90" s="1"/>
      <c r="H90" s="1"/>
      <c r="I90" s="1"/>
      <c r="J90" s="1"/>
      <c r="K90" s="1"/>
    </row>
    <row r="91" spans="4:11" ht="15.5" x14ac:dyDescent="0.35">
      <c r="D91" s="1"/>
      <c r="E91" s="1"/>
      <c r="F91" s="1"/>
      <c r="G91" s="1"/>
      <c r="H91" s="1"/>
      <c r="I91" s="1"/>
      <c r="J91" s="1"/>
      <c r="K91" s="1"/>
    </row>
    <row r="92" spans="4:11" ht="15.5" x14ac:dyDescent="0.35">
      <c r="D92" s="1"/>
      <c r="E92" s="1"/>
      <c r="F92" s="1"/>
      <c r="G92" s="1"/>
      <c r="H92" s="1"/>
      <c r="I92" s="1"/>
      <c r="J92" s="1"/>
      <c r="K92" s="1"/>
    </row>
    <row r="93" spans="4:11" ht="15.5" x14ac:dyDescent="0.35">
      <c r="D93" s="1"/>
      <c r="E93" s="1"/>
      <c r="F93" s="1"/>
      <c r="G93" s="1"/>
      <c r="H93" s="1"/>
      <c r="I93" s="1"/>
      <c r="J93" s="1"/>
      <c r="K93" s="1"/>
    </row>
    <row r="94" spans="4:11" ht="15.5" x14ac:dyDescent="0.35">
      <c r="D94" s="1"/>
      <c r="E94" s="1"/>
      <c r="F94" s="1"/>
      <c r="G94" s="1"/>
      <c r="H94" s="1"/>
      <c r="I94" s="1"/>
      <c r="J94" s="1"/>
      <c r="K94" s="1"/>
    </row>
    <row r="95" spans="4:11" ht="15.5" x14ac:dyDescent="0.35">
      <c r="D95" s="1"/>
      <c r="E95" s="1"/>
      <c r="F95" s="1"/>
      <c r="G95" s="1"/>
      <c r="H95" s="1"/>
      <c r="I95" s="1"/>
      <c r="J95" s="1"/>
      <c r="K95" s="1"/>
    </row>
    <row r="96" spans="4:11" ht="15.5" x14ac:dyDescent="0.35">
      <c r="D96" s="1"/>
      <c r="E96" s="1"/>
      <c r="F96" s="1"/>
      <c r="G96" s="1"/>
      <c r="H96" s="1"/>
      <c r="I96" s="1"/>
      <c r="J96" s="1"/>
      <c r="K96" s="1"/>
    </row>
    <row r="97" spans="4:11" ht="15.5" x14ac:dyDescent="0.35">
      <c r="D97" s="1"/>
      <c r="E97" s="1"/>
      <c r="F97" s="1"/>
      <c r="G97" s="1"/>
      <c r="H97" s="1"/>
      <c r="I97" s="1"/>
      <c r="J97" s="1"/>
      <c r="K97" s="1"/>
    </row>
    <row r="98" spans="4:11" ht="15.5" x14ac:dyDescent="0.35">
      <c r="D98" s="15"/>
      <c r="E98" s="15"/>
      <c r="F98" s="15"/>
      <c r="G98" s="15"/>
      <c r="H98" s="1"/>
      <c r="I98" s="1"/>
      <c r="J98" s="1"/>
      <c r="K98" s="1"/>
    </row>
    <row r="99" spans="4:11" ht="15.5" x14ac:dyDescent="0.35">
      <c r="D99" s="6"/>
      <c r="E99" s="6"/>
      <c r="F99" s="6"/>
      <c r="G99" s="6"/>
      <c r="H99" s="15"/>
      <c r="I99" s="15"/>
      <c r="J99" s="15"/>
      <c r="K99" s="15"/>
    </row>
    <row r="100" spans="4:11" ht="15.5" x14ac:dyDescent="0.35">
      <c r="D100" s="1"/>
      <c r="E100" s="1"/>
      <c r="F100" s="1"/>
      <c r="G100" s="1"/>
      <c r="H100" s="6"/>
      <c r="I100" s="6"/>
      <c r="J100" s="6"/>
      <c r="K100" s="6"/>
    </row>
    <row r="101" spans="4:11" ht="15.5" x14ac:dyDescent="0.35">
      <c r="D101" s="6"/>
      <c r="E101" s="6"/>
      <c r="F101" s="6"/>
      <c r="G101" s="6"/>
      <c r="H101" s="1"/>
      <c r="I101" s="1"/>
      <c r="J101" s="1"/>
      <c r="K101" s="1"/>
    </row>
    <row r="102" spans="4:11" ht="15.5" x14ac:dyDescent="0.35">
      <c r="D102" s="1"/>
      <c r="E102" s="1"/>
      <c r="F102" s="1"/>
      <c r="G102" s="1"/>
      <c r="H102" s="6"/>
      <c r="I102" s="6"/>
      <c r="J102" s="6"/>
      <c r="K102" s="6"/>
    </row>
    <row r="103" spans="4:11" ht="15.5" x14ac:dyDescent="0.35">
      <c r="D103" s="1"/>
      <c r="E103" s="1"/>
      <c r="F103" s="1"/>
      <c r="G103" s="1"/>
      <c r="H103" s="1"/>
      <c r="I103" s="1"/>
      <c r="J103" s="1"/>
      <c r="K103" s="1"/>
    </row>
    <row r="104" spans="4:11" x14ac:dyDescent="0.25">
      <c r="D104" s="6"/>
      <c r="E104" s="6"/>
      <c r="F104" s="6"/>
      <c r="G104" s="6"/>
      <c r="H104" s="6"/>
      <c r="I104" s="6"/>
      <c r="J104" s="6"/>
      <c r="K104" s="6"/>
    </row>
    <row r="105" spans="4:11" ht="15.5" x14ac:dyDescent="0.35">
      <c r="D105" s="1"/>
      <c r="E105" s="1"/>
      <c r="F105" s="1"/>
      <c r="G105" s="1"/>
      <c r="H105" s="1"/>
      <c r="I105" s="1"/>
      <c r="J105" s="1"/>
      <c r="K105" s="1"/>
    </row>
    <row r="106" spans="4:11" ht="15.5" x14ac:dyDescent="0.35">
      <c r="D106" s="1"/>
      <c r="E106" s="1"/>
      <c r="F106" s="1"/>
      <c r="G106" s="1"/>
      <c r="H106" s="1"/>
      <c r="I106" s="1"/>
      <c r="J106" s="1"/>
      <c r="K106" s="1"/>
    </row>
    <row r="107" spans="4:11" ht="15.5" x14ac:dyDescent="0.35">
      <c r="D107" s="1"/>
      <c r="E107" s="1"/>
      <c r="F107" s="1"/>
      <c r="G107" s="1"/>
      <c r="H107" s="1"/>
      <c r="I107" s="1"/>
      <c r="J107" s="1"/>
      <c r="K107" s="1"/>
    </row>
    <row r="108" spans="4:11" ht="15.5" x14ac:dyDescent="0.35">
      <c r="D108" s="1"/>
      <c r="E108" s="1"/>
      <c r="F108" s="1"/>
      <c r="G108" s="1"/>
      <c r="H108" s="1"/>
      <c r="I108" s="1"/>
      <c r="J108" s="1"/>
      <c r="K108" s="1"/>
    </row>
    <row r="109" spans="4:11" ht="15.5" x14ac:dyDescent="0.35">
      <c r="D109" s="1"/>
      <c r="E109" s="1"/>
      <c r="F109" s="1"/>
      <c r="G109" s="1"/>
      <c r="H109" s="1"/>
      <c r="I109" s="1"/>
      <c r="J109" s="1"/>
      <c r="K109" s="1"/>
    </row>
    <row r="110" spans="4:11" ht="15.5" x14ac:dyDescent="0.35">
      <c r="D110" s="1"/>
      <c r="E110" s="1"/>
      <c r="F110" s="1"/>
      <c r="G110" s="1"/>
      <c r="H110" s="1"/>
      <c r="I110" s="1"/>
      <c r="J110" s="1"/>
      <c r="K110" s="1"/>
    </row>
    <row r="111" spans="4:11" ht="15.5" x14ac:dyDescent="0.35">
      <c r="D111" s="1"/>
      <c r="E111" s="1"/>
      <c r="F111" s="1"/>
      <c r="G111" s="1"/>
      <c r="H111" s="1"/>
      <c r="I111" s="1"/>
      <c r="J111" s="1"/>
      <c r="K111" s="1"/>
    </row>
    <row r="112" spans="4:11" ht="15.5" x14ac:dyDescent="0.35">
      <c r="D112" s="1"/>
      <c r="E112" s="1"/>
      <c r="F112" s="1"/>
      <c r="G112" s="1"/>
      <c r="H112" s="1"/>
      <c r="I112" s="1"/>
      <c r="J112" s="1"/>
      <c r="K112" s="1"/>
    </row>
    <row r="113" spans="4:11" ht="15.5" x14ac:dyDescent="0.35">
      <c r="D113" s="1"/>
      <c r="E113" s="1"/>
      <c r="F113" s="1"/>
      <c r="G113" s="1"/>
      <c r="H113" s="1"/>
      <c r="I113" s="1"/>
      <c r="J113" s="1"/>
      <c r="K113" s="1"/>
    </row>
    <row r="114" spans="4:11" ht="15.5" x14ac:dyDescent="0.35">
      <c r="D114" s="15"/>
      <c r="E114" s="15"/>
      <c r="F114" s="15"/>
      <c r="G114" s="15"/>
      <c r="H114" s="15"/>
      <c r="I114" s="15"/>
      <c r="J114" s="15"/>
      <c r="K114" s="15"/>
    </row>
    <row r="115" spans="4:11" x14ac:dyDescent="0.25">
      <c r="D115" s="6"/>
      <c r="E115" s="6"/>
      <c r="F115" s="6"/>
      <c r="G115" s="6"/>
      <c r="H115" s="6"/>
      <c r="I115" s="6"/>
      <c r="J115" s="6"/>
      <c r="K115" s="6"/>
    </row>
    <row r="116" spans="4:11" ht="15.5" x14ac:dyDescent="0.35">
      <c r="D116" s="1"/>
      <c r="E116" s="1"/>
      <c r="F116" s="1"/>
      <c r="G116" s="1"/>
      <c r="H116" s="1"/>
      <c r="I116" s="1"/>
      <c r="J116" s="1"/>
      <c r="K116" s="1"/>
    </row>
    <row r="117" spans="4:11" x14ac:dyDescent="0.25">
      <c r="D117" s="6"/>
      <c r="E117" s="6"/>
      <c r="F117" s="6"/>
      <c r="G117" s="6"/>
      <c r="H117" s="6"/>
      <c r="I117" s="6"/>
      <c r="J117" s="6"/>
      <c r="K117" s="6"/>
    </row>
    <row r="118" spans="4:11" ht="15.5" x14ac:dyDescent="0.35">
      <c r="D118" s="1"/>
      <c r="E118" s="1"/>
      <c r="F118" s="1"/>
      <c r="G118" s="1"/>
      <c r="H118" s="1"/>
      <c r="I118" s="1"/>
      <c r="J118" s="1"/>
      <c r="K118" s="1"/>
    </row>
    <row r="119" spans="4:11" x14ac:dyDescent="0.25">
      <c r="D119" s="6"/>
      <c r="E119" s="6"/>
      <c r="F119" s="6"/>
      <c r="G119" s="6"/>
      <c r="H119" s="6"/>
      <c r="I119" s="6"/>
      <c r="J119" s="6"/>
      <c r="K119" s="6"/>
    </row>
    <row r="120" spans="4:11" ht="15.5" x14ac:dyDescent="0.35">
      <c r="D120" s="1"/>
      <c r="E120" s="1"/>
      <c r="F120" s="1"/>
      <c r="G120" s="1"/>
      <c r="H120" s="1"/>
      <c r="I120" s="1"/>
      <c r="J120" s="1"/>
      <c r="K120" s="1"/>
    </row>
    <row r="121" spans="4:11" ht="15.5" x14ac:dyDescent="0.35">
      <c r="D121" s="1"/>
      <c r="E121" s="1"/>
      <c r="F121" s="1"/>
      <c r="G121" s="1"/>
      <c r="H121" s="1"/>
      <c r="I121" s="1"/>
      <c r="J121" s="1"/>
      <c r="K121" s="1"/>
    </row>
    <row r="122" spans="4:11" ht="15.5" x14ac:dyDescent="0.35">
      <c r="D122" s="1"/>
      <c r="E122" s="1"/>
      <c r="F122" s="1"/>
      <c r="G122" s="1"/>
      <c r="H122" s="1"/>
      <c r="I122" s="1"/>
      <c r="J122" s="1"/>
      <c r="K122" s="1"/>
    </row>
    <row r="123" spans="4:11" ht="15.5" x14ac:dyDescent="0.35">
      <c r="D123" s="1"/>
      <c r="E123" s="1"/>
      <c r="F123" s="1"/>
      <c r="G123" s="1"/>
      <c r="H123" s="1"/>
      <c r="I123" s="1"/>
      <c r="J123" s="1"/>
      <c r="K123" s="1"/>
    </row>
    <row r="124" spans="4:11" ht="15.5" x14ac:dyDescent="0.35">
      <c r="D124" s="1"/>
      <c r="E124" s="1"/>
      <c r="F124" s="1"/>
      <c r="G124" s="1"/>
      <c r="H124" s="1"/>
      <c r="I124" s="1"/>
      <c r="J124" s="1"/>
      <c r="K124" s="1"/>
    </row>
    <row r="125" spans="4:11" ht="15.5" x14ac:dyDescent="0.35">
      <c r="D125" s="1"/>
      <c r="E125" s="1"/>
      <c r="F125" s="1"/>
      <c r="G125" s="1"/>
      <c r="H125" s="1"/>
      <c r="I125" s="1"/>
      <c r="J125" s="1"/>
      <c r="K125" s="1"/>
    </row>
    <row r="126" spans="4:11" ht="15.5" x14ac:dyDescent="0.35">
      <c r="D126" s="1"/>
      <c r="E126" s="1"/>
      <c r="F126" s="1"/>
      <c r="G126" s="1"/>
      <c r="H126" s="1"/>
      <c r="I126" s="1"/>
      <c r="J126" s="1"/>
      <c r="K126" s="1"/>
    </row>
    <row r="127" spans="4:11" ht="15.5" x14ac:dyDescent="0.35">
      <c r="D127" s="1"/>
      <c r="E127" s="1"/>
      <c r="F127" s="1"/>
      <c r="G127" s="1"/>
      <c r="H127" s="1"/>
      <c r="I127" s="1"/>
      <c r="J127" s="1"/>
      <c r="K127" s="1"/>
    </row>
    <row r="128" spans="4:11" ht="15.5" x14ac:dyDescent="0.35">
      <c r="D128" s="1"/>
      <c r="E128" s="1"/>
      <c r="F128" s="1"/>
      <c r="G128" s="1"/>
      <c r="H128" s="1"/>
      <c r="I128" s="1"/>
      <c r="J128" s="1"/>
      <c r="K128" s="1"/>
    </row>
    <row r="129" spans="4:11" ht="15.5" x14ac:dyDescent="0.35">
      <c r="D129" s="15"/>
      <c r="E129" s="15"/>
      <c r="F129" s="15"/>
      <c r="G129" s="15"/>
      <c r="H129" s="15"/>
      <c r="I129" s="15"/>
      <c r="J129" s="15"/>
      <c r="K129" s="15"/>
    </row>
    <row r="130" spans="4:11" x14ac:dyDescent="0.25">
      <c r="D130" s="6"/>
      <c r="E130" s="6"/>
      <c r="F130" s="6"/>
      <c r="G130" s="6"/>
      <c r="H130" s="6"/>
      <c r="I130" s="6"/>
      <c r="J130" s="6"/>
      <c r="K130" s="6"/>
    </row>
    <row r="131" spans="4:11" ht="15.5" x14ac:dyDescent="0.35">
      <c r="D131" s="1"/>
      <c r="E131" s="1"/>
      <c r="F131" s="1"/>
      <c r="G131" s="1"/>
      <c r="H131" s="1"/>
      <c r="I131" s="1"/>
      <c r="J131" s="1"/>
      <c r="K131" s="1"/>
    </row>
    <row r="132" spans="4:11" ht="15.5" x14ac:dyDescent="0.35">
      <c r="D132" s="1"/>
      <c r="E132" s="1"/>
      <c r="F132" s="1"/>
      <c r="G132" s="1"/>
      <c r="H132" s="1"/>
      <c r="I132" s="1"/>
      <c r="J132" s="1"/>
      <c r="K132" s="1"/>
    </row>
    <row r="133" spans="4:11" x14ac:dyDescent="0.25">
      <c r="D133" s="6"/>
      <c r="E133" s="6"/>
      <c r="F133" s="6"/>
      <c r="G133" s="6"/>
      <c r="H133" s="6"/>
      <c r="I133" s="6"/>
      <c r="J133" s="6"/>
      <c r="K133" s="6"/>
    </row>
    <row r="134" spans="4:11" ht="15.5" x14ac:dyDescent="0.35">
      <c r="D134" s="1"/>
      <c r="E134" s="1"/>
      <c r="F134" s="1"/>
      <c r="G134" s="1"/>
      <c r="H134" s="1"/>
      <c r="I134" s="1"/>
      <c r="J134" s="1"/>
      <c r="K134" s="1"/>
    </row>
    <row r="135" spans="4:11" ht="15.5" x14ac:dyDescent="0.35">
      <c r="D135" s="1"/>
      <c r="E135" s="1"/>
      <c r="F135" s="1"/>
      <c r="G135" s="1"/>
      <c r="H135" s="1"/>
      <c r="I135" s="1"/>
      <c r="J135" s="1"/>
      <c r="K135" s="1"/>
    </row>
    <row r="136" spans="4:11" ht="15.5" x14ac:dyDescent="0.35">
      <c r="D136" s="1"/>
      <c r="E136" s="1"/>
      <c r="F136" s="1"/>
      <c r="G136" s="1"/>
      <c r="H136" s="1"/>
      <c r="I136" s="1"/>
      <c r="J136" s="1"/>
      <c r="K136" s="1"/>
    </row>
    <row r="137" spans="4:11" ht="15.5" x14ac:dyDescent="0.35">
      <c r="D137" s="1"/>
      <c r="E137" s="1"/>
      <c r="F137" s="1"/>
      <c r="G137" s="1"/>
      <c r="H137" s="1"/>
      <c r="I137" s="1"/>
      <c r="J137" s="1"/>
      <c r="K137" s="1"/>
    </row>
    <row r="138" spans="4:11" ht="15.5" x14ac:dyDescent="0.35">
      <c r="D138" s="1"/>
      <c r="E138" s="1"/>
      <c r="F138" s="1"/>
      <c r="G138" s="1"/>
      <c r="H138" s="1"/>
      <c r="I138" s="1"/>
      <c r="J138" s="1"/>
      <c r="K138" s="1"/>
    </row>
    <row r="139" spans="4:11" ht="15.5" x14ac:dyDescent="0.35">
      <c r="D139" s="1"/>
      <c r="E139" s="1"/>
      <c r="F139" s="1"/>
      <c r="G139" s="1"/>
      <c r="H139" s="1"/>
      <c r="I139" s="1"/>
      <c r="J139" s="1"/>
      <c r="K139" s="1"/>
    </row>
    <row r="140" spans="4:11" ht="15.5" x14ac:dyDescent="0.35">
      <c r="D140" s="1"/>
      <c r="E140" s="1"/>
      <c r="F140" s="1"/>
      <c r="G140" s="1"/>
      <c r="H140" s="1"/>
      <c r="I140" s="1"/>
      <c r="J140" s="1"/>
      <c r="K140" s="1"/>
    </row>
    <row r="141" spans="4:11" ht="15.5" x14ac:dyDescent="0.35">
      <c r="D141" s="1"/>
      <c r="E141" s="1"/>
      <c r="F141" s="1"/>
      <c r="G141" s="1"/>
      <c r="H141" s="1"/>
      <c r="I141" s="1"/>
      <c r="J141" s="1"/>
      <c r="K141" s="1"/>
    </row>
    <row r="142" spans="4:11" ht="15.5" x14ac:dyDescent="0.35">
      <c r="D142" s="1"/>
      <c r="E142" s="1"/>
      <c r="F142" s="1"/>
      <c r="G142" s="1"/>
      <c r="H142" s="1"/>
      <c r="I142" s="1"/>
      <c r="J142" s="1"/>
      <c r="K142" s="1"/>
    </row>
    <row r="143" spans="4:11" ht="15.5" x14ac:dyDescent="0.35">
      <c r="D143" s="15"/>
      <c r="E143" s="15"/>
      <c r="F143" s="15"/>
      <c r="G143" s="15"/>
      <c r="H143" s="15"/>
      <c r="I143" s="15"/>
      <c r="J143" s="15"/>
      <c r="K143" s="15"/>
    </row>
    <row r="144" spans="4:11" x14ac:dyDescent="0.25">
      <c r="D144" s="6"/>
      <c r="E144" s="6"/>
      <c r="F144" s="6"/>
      <c r="G144" s="6"/>
      <c r="H144" s="6"/>
      <c r="I144" s="6"/>
      <c r="J144" s="6"/>
      <c r="K144" s="6"/>
    </row>
    <row r="145" spans="4:11" ht="15.5" x14ac:dyDescent="0.35">
      <c r="D145" s="1"/>
      <c r="E145" s="1"/>
      <c r="F145" s="1"/>
      <c r="G145" s="1"/>
      <c r="H145" s="1"/>
      <c r="I145" s="1"/>
      <c r="J145" s="1"/>
      <c r="K145" s="1"/>
    </row>
    <row r="146" spans="4:11" x14ac:dyDescent="0.25">
      <c r="D146" s="6"/>
      <c r="E146" s="6"/>
      <c r="F146" s="6"/>
      <c r="G146" s="6"/>
      <c r="H146" s="6"/>
      <c r="I146" s="6"/>
      <c r="J146" s="6"/>
      <c r="K146" s="6"/>
    </row>
  </sheetData>
  <mergeCells count="1">
    <mergeCell ref="F23:G23"/>
  </mergeCells>
  <phoneticPr fontId="10" type="noConversion"/>
  <hyperlinks>
    <hyperlink ref="B38" location="'Figure 8.06a'!A1" display="Figure 8.06a"/>
    <hyperlink ref="C38" location="'Figure 8.06b'!A1" display="Figure 8.06b"/>
  </hyperlink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3" workbookViewId="0">
      <selection activeCell="M7" sqref="M7:O7"/>
    </sheetView>
  </sheetViews>
  <sheetFormatPr defaultRowHeight="12.5" x14ac:dyDescent="0.25"/>
  <cols>
    <col min="12" max="12" width="4.54296875" customWidth="1"/>
  </cols>
  <sheetData>
    <row r="1" spans="1:15" ht="40.5" customHeight="1" x14ac:dyDescent="0.4">
      <c r="A1" s="51" t="s">
        <v>13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3" spans="1:1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5" ht="13" thickBo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5" ht="13" thickBo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M7" s="48" t="s">
        <v>25</v>
      </c>
      <c r="N7" s="49"/>
      <c r="O7" s="50"/>
    </row>
    <row r="8" spans="1:15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5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5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5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5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5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5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5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5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 spans="1:1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 spans="1:1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 spans="1:1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 spans="1:11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</row>
  </sheetData>
  <mergeCells count="2">
    <mergeCell ref="M7:O7"/>
    <mergeCell ref="A1:K1"/>
  </mergeCells>
  <phoneticPr fontId="10" type="noConversion"/>
  <hyperlinks>
    <hyperlink ref="M7:O7" location="'Riprap Outlet Protection-Apron'!B38" display="Return to Main Worksheet"/>
  </hyperlink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M7" sqref="M7:O7"/>
    </sheetView>
  </sheetViews>
  <sheetFormatPr defaultRowHeight="12.5" x14ac:dyDescent="0.25"/>
  <cols>
    <col min="11" max="11" width="11.26953125" customWidth="1"/>
    <col min="12" max="12" width="5.1796875" style="45" customWidth="1"/>
  </cols>
  <sheetData>
    <row r="1" spans="1:15" ht="39" customHeight="1" x14ac:dyDescent="0.4">
      <c r="A1" s="51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44"/>
    </row>
    <row r="3" spans="1:1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5" ht="13" thickBo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5" ht="13" thickBo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M7" s="48" t="s">
        <v>25</v>
      </c>
      <c r="N7" s="49"/>
      <c r="O7" s="50"/>
    </row>
    <row r="8" spans="1:15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5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5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5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5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5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5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5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5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 spans="1:1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 spans="1:1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 spans="1:1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 spans="1:11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 spans="1:1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</row>
    <row r="53" spans="1:1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</row>
  </sheetData>
  <mergeCells count="2">
    <mergeCell ref="M7:O7"/>
    <mergeCell ref="A1:K1"/>
  </mergeCells>
  <phoneticPr fontId="10" type="noConversion"/>
  <hyperlinks>
    <hyperlink ref="M7:O7" location="'Riprap Outlet Protection-Apron'!C38" display="Return to Main Worksheet"/>
  </hyperlink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Riprap Outlet Protection-Apron</vt:lpstr>
      <vt:lpstr>Figure 8.06a</vt:lpstr>
      <vt:lpstr>Figure 8.06b</vt:lpstr>
    </vt:vector>
  </TitlesOfParts>
  <Company>NCSU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</dc:creator>
  <cp:lastModifiedBy>William J. Guess</cp:lastModifiedBy>
  <dcterms:created xsi:type="dcterms:W3CDTF">2006-07-24T13:50:41Z</dcterms:created>
  <dcterms:modified xsi:type="dcterms:W3CDTF">2020-12-22T10:58:11Z</dcterms:modified>
</cp:coreProperties>
</file>